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0\1 výzva\"/>
    </mc:Choice>
  </mc:AlternateContent>
  <xr:revisionPtr revIDLastSave="0" documentId="13_ncr:1_{0A069769-B95E-4566-8D73-8AC60CDCD2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T11" i="1"/>
  <c r="S12" i="1"/>
  <c r="P8" i="1"/>
  <c r="P9" i="1"/>
  <c r="P10" i="1"/>
  <c r="P11" i="1"/>
  <c r="P12" i="1"/>
  <c r="T8" i="1"/>
  <c r="S9" i="1"/>
  <c r="S10" i="1"/>
  <c r="T10" i="1"/>
  <c r="S11" i="1"/>
  <c r="T12" i="1"/>
  <c r="T7" i="1"/>
  <c r="P7" i="1"/>
  <c r="S7" i="1" l="1"/>
  <c r="R15" i="1" s="1"/>
  <c r="Q15" i="1"/>
</calcChain>
</file>

<file path=xl/sharedStrings.xml><?xml version="1.0" encoding="utf-8"?>
<sst xmlns="http://schemas.openxmlformats.org/spreadsheetml/2006/main" count="64" uniqueCount="47">
  <si>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</si>
  <si>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</si>
  <si>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</si>
  <si>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</si>
  <si>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</si>
  <si>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</si>
  <si>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</si>
  <si>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</si>
  <si>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</si>
  <si>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</si>
  <si>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</si>
  <si>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</si>
  <si>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</si>
  <si>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</si>
  <si>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</si>
  <si>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</si>
  <si>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</si>
  <si>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</si>
  <si>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</si>
  <si>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</si>
  <si>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</si>
  <si>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</si>
  <si>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</si>
  <si>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</si>
  <si>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</si>
  <si>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</si>
  <si>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</si>
  <si>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</si>
  <si>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</si>
  <si>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</si>
  <si>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</si>
  <si>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NE</t>
  </si>
  <si>
    <t>Samostatná faktura</t>
  </si>
  <si>
    <t>Příloha č. 2 Kupní smlouvy - technická specifikace
Tonery (II.) 050 - 2023 (kompatibilní)</t>
  </si>
  <si>
    <t>PS OB - Dušan Pasiar,
Tel.: 725 836 281</t>
  </si>
  <si>
    <t>Univerzitní 22,
301 00 Plzeň,
Provoz a služby - Ochrana a zabezpečení objektů,
místnost UL 007</t>
  </si>
  <si>
    <t>CIV - Ing. Václav Růžička,
Tel.: 37763 2823</t>
  </si>
  <si>
    <t>Univerzitní 20, 
301 00 Plzeň,
Centrum informatizace a výpočetní techniky,
místnost UI 303</t>
  </si>
  <si>
    <r>
      <t xml:space="preserve">Toner do tiskárny HP Color Laser Jet PRO M452 nw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</si>
  <si>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M452 nw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</si>
  <si>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 Jet PRO M452 nw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</si>
  <si>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HP Color Laser Jet PRO M452 nw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</si>
  <si>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Canon  LBT 2900 -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</si>
  <si>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1320 -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</si>
  <si>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 Minimální výtěžnost při 5% pokrytí 2 500 stran.</t>
  </si>
  <si>
    <t>Originální, nebo kompatibilní toner splňující podmínky certifikátu STMC. Minimální výtěžnost při 5% pokrytí 2 300 stran.</t>
  </si>
  <si>
    <t xml:space="preserve">Originální, nebo kompatibilní toner splňující podmínky certifikátu STMC. Minimální výtěžnost při 5% pokrytí 6 000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</si>
</sst>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zoomScale="64" zoomScaleNormal="64" workbookViewId="0">
      <selection activeCell="O7" sqref="O7:O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3" t="s">
        <v>33</v>
      </c>
      <c r="C1" s="94"/>
      <c r="D1" s="34"/>
      <c r="E1" s="35"/>
      <c r="G1" s="56"/>
    </row>
    <row r="2" spans="2:22" ht="60" customHeight="1" x14ac:dyDescent="0.25">
      <c r="B2" s="9"/>
      <c r="C2"/>
      <c r="D2" s="9"/>
      <c r="E2" s="10"/>
      <c r="F2" s="5"/>
      <c r="G2" s="100"/>
      <c r="H2" s="101"/>
      <c r="I2" s="101"/>
      <c r="J2" s="101"/>
      <c r="K2" s="101"/>
      <c r="L2" s="101"/>
      <c r="M2" s="101"/>
      <c r="N2" s="101"/>
      <c r="O2" s="101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1"/>
      <c r="H3" s="101"/>
      <c r="I3" s="101"/>
      <c r="J3" s="101"/>
      <c r="K3" s="101"/>
      <c r="L3" s="101"/>
      <c r="M3" s="101"/>
      <c r="N3" s="101"/>
      <c r="O3" s="101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59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59" t="s">
        <v>8</v>
      </c>
      <c r="T6" s="59" t="s">
        <v>9</v>
      </c>
      <c r="U6" s="23" t="s">
        <v>26</v>
      </c>
      <c r="V6" s="23" t="s">
        <v>27</v>
      </c>
    </row>
    <row r="7" spans="2:22" ht="44.25" customHeight="1" thickTop="1" x14ac:dyDescent="0.25">
      <c r="B7" s="43">
        <v>1</v>
      </c>
      <c r="C7" s="79" t="s">
        <v>38</v>
      </c>
      <c r="D7" s="44">
        <v>1</v>
      </c>
      <c r="E7" s="45" t="s">
        <v>30</v>
      </c>
      <c r="F7" s="79" t="s">
        <v>45</v>
      </c>
      <c r="G7" s="110"/>
      <c r="H7" s="46" t="s">
        <v>28</v>
      </c>
      <c r="I7" s="102" t="s">
        <v>32</v>
      </c>
      <c r="J7" s="105" t="s">
        <v>31</v>
      </c>
      <c r="K7" s="83"/>
      <c r="L7" s="83"/>
      <c r="M7" s="102" t="s">
        <v>34</v>
      </c>
      <c r="N7" s="102" t="s">
        <v>35</v>
      </c>
      <c r="O7" s="86">
        <v>21</v>
      </c>
      <c r="P7" s="40">
        <f t="shared" ref="P7:P12" si="0">D7*Q7</f>
        <v>800</v>
      </c>
      <c r="Q7" s="47">
        <v>800</v>
      </c>
      <c r="R7" s="114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3"/>
      <c r="V7" s="83" t="s">
        <v>10</v>
      </c>
    </row>
    <row r="8" spans="2:22" ht="44.25" customHeight="1" x14ac:dyDescent="0.25">
      <c r="B8" s="51">
        <v>2</v>
      </c>
      <c r="C8" s="80" t="s">
        <v>39</v>
      </c>
      <c r="D8" s="52">
        <v>1</v>
      </c>
      <c r="E8" s="53" t="s">
        <v>30</v>
      </c>
      <c r="F8" s="80" t="s">
        <v>45</v>
      </c>
      <c r="G8" s="111"/>
      <c r="H8" s="54" t="s">
        <v>28</v>
      </c>
      <c r="I8" s="108"/>
      <c r="J8" s="106"/>
      <c r="K8" s="84"/>
      <c r="L8" s="84"/>
      <c r="M8" s="103"/>
      <c r="N8" s="103"/>
      <c r="O8" s="87"/>
      <c r="P8" s="48">
        <f t="shared" si="0"/>
        <v>800</v>
      </c>
      <c r="Q8" s="55">
        <v>800</v>
      </c>
      <c r="R8" s="115"/>
      <c r="S8" s="49">
        <f t="shared" ref="S8:S12" si="3">D8*R8</f>
        <v>0</v>
      </c>
      <c r="T8" s="50" t="str">
        <f t="shared" ref="T8:T12" si="4">IF(ISNUMBER(R8), IF(R8&gt;Q8,"NEVYHOVUJE","VYHOVUJE")," ")</f>
        <v xml:space="preserve"> </v>
      </c>
      <c r="U8" s="84"/>
      <c r="V8" s="84"/>
    </row>
    <row r="9" spans="2:22" ht="44.25" customHeight="1" x14ac:dyDescent="0.25">
      <c r="B9" s="51">
        <v>3</v>
      </c>
      <c r="C9" s="80" t="s">
        <v>40</v>
      </c>
      <c r="D9" s="52">
        <v>1</v>
      </c>
      <c r="E9" s="53" t="s">
        <v>30</v>
      </c>
      <c r="F9" s="80" t="s">
        <v>45</v>
      </c>
      <c r="G9" s="111"/>
      <c r="H9" s="54" t="s">
        <v>28</v>
      </c>
      <c r="I9" s="108"/>
      <c r="J9" s="106"/>
      <c r="K9" s="84"/>
      <c r="L9" s="84"/>
      <c r="M9" s="103"/>
      <c r="N9" s="103"/>
      <c r="O9" s="87"/>
      <c r="P9" s="48">
        <f t="shared" si="0"/>
        <v>800</v>
      </c>
      <c r="Q9" s="55">
        <v>800</v>
      </c>
      <c r="R9" s="115"/>
      <c r="S9" s="49">
        <f t="shared" si="3"/>
        <v>0</v>
      </c>
      <c r="T9" s="50" t="str">
        <f t="shared" si="4"/>
        <v xml:space="preserve"> </v>
      </c>
      <c r="U9" s="84"/>
      <c r="V9" s="84"/>
    </row>
    <row r="10" spans="2:22" ht="44.25" customHeight="1" x14ac:dyDescent="0.25">
      <c r="B10" s="51">
        <v>4</v>
      </c>
      <c r="C10" s="80" t="s">
        <v>41</v>
      </c>
      <c r="D10" s="52">
        <v>1</v>
      </c>
      <c r="E10" s="53" t="s">
        <v>30</v>
      </c>
      <c r="F10" s="80" t="s">
        <v>45</v>
      </c>
      <c r="G10" s="111"/>
      <c r="H10" s="54" t="s">
        <v>28</v>
      </c>
      <c r="I10" s="108"/>
      <c r="J10" s="106"/>
      <c r="K10" s="84"/>
      <c r="L10" s="84"/>
      <c r="M10" s="103"/>
      <c r="N10" s="103"/>
      <c r="O10" s="87"/>
      <c r="P10" s="48">
        <f t="shared" si="0"/>
        <v>800</v>
      </c>
      <c r="Q10" s="55">
        <v>800</v>
      </c>
      <c r="R10" s="115"/>
      <c r="S10" s="49">
        <f t="shared" si="3"/>
        <v>0</v>
      </c>
      <c r="T10" s="50" t="str">
        <f t="shared" si="4"/>
        <v xml:space="preserve"> </v>
      </c>
      <c r="U10" s="84"/>
      <c r="V10" s="84"/>
    </row>
    <row r="11" spans="2:22" ht="44.25" customHeight="1" thickBot="1" x14ac:dyDescent="0.3">
      <c r="B11" s="71">
        <v>5</v>
      </c>
      <c r="C11" s="81" t="s">
        <v>42</v>
      </c>
      <c r="D11" s="72">
        <v>1</v>
      </c>
      <c r="E11" s="73" t="s">
        <v>30</v>
      </c>
      <c r="F11" s="81" t="s">
        <v>44</v>
      </c>
      <c r="G11" s="112"/>
      <c r="H11" s="74" t="s">
        <v>28</v>
      </c>
      <c r="I11" s="109"/>
      <c r="J11" s="107"/>
      <c r="K11" s="85"/>
      <c r="L11" s="85"/>
      <c r="M11" s="104"/>
      <c r="N11" s="104"/>
      <c r="O11" s="88"/>
      <c r="P11" s="75">
        <f t="shared" si="0"/>
        <v>700</v>
      </c>
      <c r="Q11" s="76">
        <v>700</v>
      </c>
      <c r="R11" s="116"/>
      <c r="S11" s="77">
        <f t="shared" si="3"/>
        <v>0</v>
      </c>
      <c r="T11" s="78" t="str">
        <f t="shared" si="4"/>
        <v xml:space="preserve"> </v>
      </c>
      <c r="U11" s="85"/>
      <c r="V11" s="85"/>
    </row>
    <row r="12" spans="2:22" ht="95.25" customHeight="1" thickBot="1" x14ac:dyDescent="0.3">
      <c r="B12" s="60">
        <v>6</v>
      </c>
      <c r="C12" s="82" t="s">
        <v>43</v>
      </c>
      <c r="D12" s="61">
        <v>2</v>
      </c>
      <c r="E12" s="62" t="s">
        <v>30</v>
      </c>
      <c r="F12" s="82" t="s">
        <v>46</v>
      </c>
      <c r="G12" s="113"/>
      <c r="H12" s="63" t="s">
        <v>28</v>
      </c>
      <c r="I12" s="67" t="s">
        <v>32</v>
      </c>
      <c r="J12" s="64" t="s">
        <v>31</v>
      </c>
      <c r="K12" s="62"/>
      <c r="L12" s="62"/>
      <c r="M12" s="67" t="s">
        <v>36</v>
      </c>
      <c r="N12" s="67" t="s">
        <v>37</v>
      </c>
      <c r="O12" s="65">
        <v>21</v>
      </c>
      <c r="P12" s="68">
        <f t="shared" si="0"/>
        <v>1980</v>
      </c>
      <c r="Q12" s="66">
        <v>990</v>
      </c>
      <c r="R12" s="117"/>
      <c r="S12" s="69">
        <f t="shared" si="3"/>
        <v>0</v>
      </c>
      <c r="T12" s="70" t="str">
        <f t="shared" si="4"/>
        <v xml:space="preserve"> </v>
      </c>
      <c r="U12" s="62"/>
      <c r="V12" s="62" t="s">
        <v>10</v>
      </c>
    </row>
    <row r="13" spans="2:22" ht="13.5" customHeight="1" thickTop="1" thickBot="1" x14ac:dyDescent="0.3">
      <c r="C13"/>
      <c r="D13"/>
      <c r="E13"/>
      <c r="F13"/>
      <c r="G13"/>
      <c r="H13"/>
      <c r="I13"/>
      <c r="J13"/>
      <c r="O13"/>
      <c r="P13"/>
      <c r="S13" s="39"/>
    </row>
    <row r="14" spans="2:22" ht="60.75" customHeight="1" thickTop="1" thickBot="1" x14ac:dyDescent="0.3">
      <c r="B14" s="95" t="s">
        <v>11</v>
      </c>
      <c r="C14" s="96"/>
      <c r="D14" s="96"/>
      <c r="E14" s="96"/>
      <c r="F14" s="96"/>
      <c r="G14" s="96"/>
      <c r="H14" s="58"/>
      <c r="I14" s="26"/>
      <c r="J14" s="26"/>
      <c r="K14" s="26"/>
      <c r="L14" s="27"/>
      <c r="M14" s="11"/>
      <c r="N14" s="11"/>
      <c r="O14" s="28"/>
      <c r="P14" s="28"/>
      <c r="Q14" s="29" t="s">
        <v>12</v>
      </c>
      <c r="R14" s="97" t="s">
        <v>13</v>
      </c>
      <c r="S14" s="98"/>
      <c r="T14" s="99"/>
      <c r="U14" s="21"/>
      <c r="V14" s="30"/>
    </row>
    <row r="15" spans="2:22" ht="33" customHeight="1" thickTop="1" thickBot="1" x14ac:dyDescent="0.3">
      <c r="B15" s="89" t="s">
        <v>14</v>
      </c>
      <c r="C15" s="89"/>
      <c r="D15" s="89"/>
      <c r="E15" s="89"/>
      <c r="F15" s="89"/>
      <c r="G15" s="89"/>
      <c r="H15" s="57"/>
      <c r="I15" s="31"/>
      <c r="L15" s="9"/>
      <c r="M15" s="9"/>
      <c r="N15" s="9"/>
      <c r="O15" s="32"/>
      <c r="P15" s="32"/>
      <c r="Q15" s="33">
        <f>SUM(P7:P12)</f>
        <v>5880</v>
      </c>
      <c r="R15" s="90">
        <f>SUM(S7:S12)</f>
        <v>0</v>
      </c>
      <c r="S15" s="91"/>
      <c r="T15" s="92"/>
    </row>
    <row r="16" spans="2:22" ht="14.25" customHeight="1" thickTop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+HK4Arn25CzCKidp41JhN+lkyGEFreuoeZoIZtyj+KW1xBtfdBNO1wzYw9WU0WDJHB+NYlYLqUcptQZP6rEVAw==" saltValue="jEKLr+4dw6FaqH/LhwE9Ng==" spinCount="100000" sheet="1" objects="1" scenarios="1"/>
  <mergeCells count="15">
    <mergeCell ref="B15:G15"/>
    <mergeCell ref="R15:T15"/>
    <mergeCell ref="B1:C1"/>
    <mergeCell ref="B14:G14"/>
    <mergeCell ref="R14:T14"/>
    <mergeCell ref="G2:O3"/>
    <mergeCell ref="N7:N11"/>
    <mergeCell ref="M7:M11"/>
    <mergeCell ref="L7:L11"/>
    <mergeCell ref="K7:K11"/>
    <mergeCell ref="J7:J11"/>
    <mergeCell ref="I7:I11"/>
    <mergeCell ref="V7:V11"/>
    <mergeCell ref="U7:U11"/>
    <mergeCell ref="O7:O11"/>
  </mergeCells>
  <phoneticPr fontId="18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G7:G12 R7:R12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2">
    <cfRule type="notContainsBlanks" dxfId="6" priority="25">
      <formula>LEN(TRIM(G7))&gt;0</formula>
    </cfRule>
  </conditionalFormatting>
  <conditionalFormatting sqref="H7:H12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2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 J12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2023-10-11T04:43:40Z</cp:lastPrinted>
  <dcterms:created xsi:type="dcterms:W3CDTF">2014-03-05T12:43:32Z</dcterms:created>
  <dcterms:modified xsi:type="dcterms:W3CDTF">2023-10-11T06:29:52Z</dcterms:modified>
</cp:coreProperties>
</file>